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P:\Tine\My Documents\Huur materiaal\"/>
    </mc:Choice>
  </mc:AlternateContent>
  <xr:revisionPtr revIDLastSave="0" documentId="13_ncr:1_{998C3BC7-7ECC-430E-ACFD-626D51956D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32" i="1" l="1"/>
  <c r="E28" i="1"/>
  <c r="E26" i="1"/>
  <c r="E25" i="1"/>
  <c r="E24" i="1"/>
  <c r="E23" i="1"/>
  <c r="E22" i="1"/>
  <c r="E33" i="1" l="1"/>
  <c r="D37" i="1" s="1"/>
  <c r="E29" i="1"/>
  <c r="D36" i="1" s="1"/>
  <c r="D38" i="1" l="1"/>
</calcChain>
</file>

<file path=xl/sharedStrings.xml><?xml version="1.0" encoding="utf-8"?>
<sst xmlns="http://schemas.openxmlformats.org/spreadsheetml/2006/main" count="43" uniqueCount="37">
  <si>
    <t>Datum aanvraag</t>
  </si>
  <si>
    <t>Toegekend op</t>
  </si>
  <si>
    <t>Afhaalmoment</t>
  </si>
  <si>
    <t>Inlevermoment</t>
  </si>
  <si>
    <t>Waarborg ontvangen</t>
  </si>
  <si>
    <t>Waarborg teruggestort</t>
  </si>
  <si>
    <t>Gegevens ontlener:</t>
  </si>
  <si>
    <t>Voornaam +  naam</t>
  </si>
  <si>
    <t>Straat + busnummer</t>
  </si>
  <si>
    <t>Postcode + gemeente</t>
  </si>
  <si>
    <t>Telefoonnummer</t>
  </si>
  <si>
    <t>E-mailadres</t>
  </si>
  <si>
    <t>Materiaal</t>
  </si>
  <si>
    <t>Aantal</t>
  </si>
  <si>
    <t>Maximum</t>
  </si>
  <si>
    <t>Waarborg</t>
  </si>
  <si>
    <t>Totaal</t>
  </si>
  <si>
    <t>Sub waarborg</t>
  </si>
  <si>
    <t>Huurprijs</t>
  </si>
  <si>
    <t>Handtekening ontlener</t>
  </si>
  <si>
    <t>Vorselaarsebaan 62</t>
  </si>
  <si>
    <t>2200 Herentals</t>
  </si>
  <si>
    <t>BE13 3350 5105 0439</t>
  </si>
  <si>
    <t>Reservatie materiaal</t>
  </si>
  <si>
    <t>Club - School - Provincie</t>
  </si>
  <si>
    <t>Rackets Dunlop Fun (5-7 jaar)</t>
  </si>
  <si>
    <t>Rackets Dunlop Play (7-10 jaar)</t>
  </si>
  <si>
    <t>Walls</t>
  </si>
  <si>
    <t>Mousse minisquashballen</t>
  </si>
  <si>
    <t>Minisquashbal Fun (5-7 jaar)</t>
  </si>
  <si>
    <t>Minisquashbal Play (7-10 jaar)</t>
  </si>
  <si>
    <t>Sub huurprijs</t>
  </si>
  <si>
    <t>Aantal dagen in gebruik</t>
  </si>
  <si>
    <t>Rackets Dunlop Compete (10+)</t>
  </si>
  <si>
    <t>Squash Vlaanderen vzw</t>
  </si>
  <si>
    <t>Totaal terug te betalen</t>
  </si>
  <si>
    <t>Handtekening Squash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</si>
</sst>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&quot;€&quot;\ * #,##0.00_ ;_ &quot;€&quot;\ * \-#,##0.00_ ;_ &quot;€&quot;\ * &quot;-&quot;??_ ;_ @_ "/>
    <numFmt numFmtId="165" formatCode="d\-mmm\-yy;@"/>
    <numFmt numFmtId="166" formatCode="\$* #,##0.00"/>
    <numFmt numFmtId="167" formatCode="_(\$* #,##0.00_);_(\$* \(#,##0.00\);_(\$* \-??_);_(@_)"/>
    <numFmt numFmtId="168" formatCode="_ [$€-813]\ * #,##0.00_ ;_ [$€-813]\ * \-#,##0.00_ ;_ [$€-813]\ * \-??_ ;_ @_ "/>
    <numFmt numFmtId="169" formatCode="_ &quot;€ &quot;* #,##0_ ;_ &quot;€ &quot;* \-#,##0_ ;_ &quot;€ &quot;* \-_ ;_ @_ "/>
    <numFmt numFmtId="170" formatCode="@&quot;  &quot;"/>
    <numFmt numFmtId="171" formatCode="#,##0_ ;\-#,##0\ "/>
    <numFmt numFmtId="172" formatCode="_ [$€-813]\ * #,##0_ ;_ [$€-813]\ * \-#,##0_ ;_ [$€-813]\ * \-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7534C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5B352E"/>
      <name val="Calibri"/>
      <family val="2"/>
      <scheme val="minor"/>
    </font>
    <font>
      <sz val="26"/>
      <color rgb="FFFFC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92934"/>
      <name val="Calibri"/>
      <family val="2"/>
      <scheme val="minor"/>
    </font>
    <font>
      <b/>
      <sz val="11"/>
      <color rgb="FF29293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47534C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E6E8EC"/>
      </patternFill>
    </fill>
    <fill>
      <patternFill patternType="solid">
        <fgColor rgb="FFE4DFDC"/>
        <bgColor rgb="FFE6E8EC"/>
      </patternFill>
    </fill>
    <fill>
      <patternFill patternType="solid">
        <fgColor rgb="FFEFE9E1"/>
        <bgColor rgb="FFE6E8EC"/>
      </patternFill>
    </fill>
    <fill>
      <patternFill patternType="solid">
        <fgColor rgb="FFE6E8EC"/>
        <bgColor rgb="FFEFE9E1"/>
      </patternFill>
    </fill>
    <fill>
      <patternFill patternType="solid">
        <fgColor rgb="FFB3BDC8"/>
        <bgColor rgb="FFC5C5D1"/>
      </patternFill>
    </fill>
    <fill>
      <patternFill patternType="solid">
        <fgColor rgb="FFFFC000"/>
        <bgColor rgb="FF993366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7"/>
        <bgColor rgb="FF993366"/>
      </patternFill>
    </fill>
    <fill>
      <patternFill patternType="solid">
        <fgColor theme="7" tint="0.59999389629810485"/>
        <bgColor rgb="FFE6E8E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C5C5D1"/>
      </bottom>
      <diagonal/>
    </border>
    <border>
      <left style="thin">
        <color rgb="FFAF9E95"/>
      </left>
      <right/>
      <top style="thin">
        <color rgb="FFAF9E95"/>
      </top>
      <bottom style="thin">
        <color rgb="FFAF9E95"/>
      </bottom>
      <diagonal/>
    </border>
    <border>
      <left/>
      <right/>
      <top style="thin">
        <color rgb="FFAF9E95"/>
      </top>
      <bottom style="thin">
        <color rgb="FFAF9E95"/>
      </bottom>
      <diagonal/>
    </border>
    <border>
      <left/>
      <right style="thin">
        <color rgb="FFAF9E95"/>
      </right>
      <top style="thin">
        <color rgb="FFAF9E95"/>
      </top>
      <bottom style="thin">
        <color rgb="FFAF9E95"/>
      </bottom>
      <diagonal/>
    </border>
    <border>
      <left style="thin">
        <color rgb="FF5C697C"/>
      </left>
      <right style="thin">
        <color rgb="FF5C697C"/>
      </right>
      <top style="thin">
        <color rgb="FF5C697C"/>
      </top>
      <bottom/>
      <diagonal/>
    </border>
    <border>
      <left style="thin">
        <color rgb="FF5C697C"/>
      </left>
      <right style="thin">
        <color rgb="FF5C697C"/>
      </right>
      <top/>
      <bottom/>
      <diagonal/>
    </border>
    <border>
      <left style="thin">
        <color rgb="FF5C697C"/>
      </left>
      <right style="thin">
        <color rgb="FF5C697C"/>
      </right>
      <top/>
      <bottom style="thin">
        <color rgb="FF5C697C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top" indent="1"/>
    </xf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1"/>
    </xf>
    <xf numFmtId="165" fontId="9" fillId="0" borderId="1" xfId="0" applyNumberFormat="1" applyFont="1" applyBorder="1" applyAlignment="1">
      <alignment horizontal="right" vertical="center" indent="1"/>
    </xf>
    <xf numFmtId="165" fontId="9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 vertical="top" indent="1"/>
    </xf>
    <xf numFmtId="165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 indent="1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 indent="1"/>
    </xf>
    <xf numFmtId="166" fontId="10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/>
    </xf>
    <xf numFmtId="168" fontId="11" fillId="6" borderId="8" xfId="0" applyNumberFormat="1" applyFont="1" applyFill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left" vertical="center" indent="1"/>
    </xf>
    <xf numFmtId="169" fontId="6" fillId="0" borderId="0" xfId="0" applyNumberFormat="1" applyFont="1" applyAlignment="1">
      <alignment horizontal="left" vertical="center" indent="1"/>
    </xf>
    <xf numFmtId="0" fontId="12" fillId="3" borderId="3" xfId="0" applyFont="1" applyFill="1" applyBorder="1" applyAlignment="1">
      <alignment horizontal="left" vertical="center" indent="1"/>
    </xf>
    <xf numFmtId="0" fontId="12" fillId="3" borderId="4" xfId="0" applyFont="1" applyFill="1" applyBorder="1" applyAlignment="1">
      <alignment horizontal="center" vertical="center"/>
    </xf>
    <xf numFmtId="0" fontId="12" fillId="3" borderId="4" xfId="1" applyNumberFormat="1" applyFont="1" applyFill="1" applyBorder="1" applyAlignment="1" applyProtection="1">
      <alignment horizontal="center" vertical="center"/>
    </xf>
    <xf numFmtId="169" fontId="12" fillId="3" borderId="5" xfId="0" applyNumberFormat="1" applyFont="1" applyFill="1" applyBorder="1" applyAlignment="1">
      <alignment horizontal="left" vertical="center" indent="1"/>
    </xf>
    <xf numFmtId="166" fontId="6" fillId="0" borderId="0" xfId="0" applyNumberFormat="1" applyFont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center" vertical="center"/>
    </xf>
    <xf numFmtId="169" fontId="12" fillId="2" borderId="5" xfId="0" applyNumberFormat="1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166" fontId="13" fillId="0" borderId="0" xfId="0" applyNumberFormat="1" applyFont="1" applyAlignment="1">
      <alignment horizontal="left" vertical="center" indent="1"/>
    </xf>
    <xf numFmtId="170" fontId="11" fillId="0" borderId="0" xfId="0" applyNumberFormat="1" applyFont="1" applyAlignment="1">
      <alignment horizontal="left" vertical="center" indent="1"/>
    </xf>
    <xf numFmtId="170" fontId="11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left" vertical="center" indent="1"/>
    </xf>
    <xf numFmtId="168" fontId="6" fillId="4" borderId="6" xfId="0" applyNumberFormat="1" applyFont="1" applyFill="1" applyBorder="1" applyAlignment="1">
      <alignment horizontal="left" indent="1"/>
    </xf>
    <xf numFmtId="168" fontId="6" fillId="5" borderId="7" xfId="2" applyNumberFormat="1" applyFont="1" applyFill="1" applyBorder="1" applyAlignment="1" applyProtection="1">
      <alignment horizontal="left" indent="1"/>
    </xf>
    <xf numFmtId="165" fontId="3" fillId="8" borderId="1" xfId="3" applyNumberFormat="1" applyFill="1" applyBorder="1" applyAlignment="1" applyProtection="1">
      <alignment horizontal="right" vertical="center" indent="1"/>
      <protection locked="0"/>
    </xf>
    <xf numFmtId="0" fontId="15" fillId="9" borderId="0" xfId="0" applyFont="1" applyFill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3" fillId="8" borderId="0" xfId="3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top" indent="1"/>
    </xf>
    <xf numFmtId="171" fontId="12" fillId="1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172" fontId="6" fillId="0" borderId="0" xfId="1" applyNumberFormat="1" applyFont="1" applyBorder="1" applyAlignment="1" applyProtection="1">
      <alignment horizontal="left" vertical="center" indent="1"/>
    </xf>
    <xf numFmtId="0" fontId="11" fillId="0" borderId="0" xfId="0" applyFont="1" applyAlignment="1">
      <alignment horizontal="right" wrapText="1"/>
    </xf>
    <xf numFmtId="0" fontId="6" fillId="0" borderId="0" xfId="0" applyFont="1" applyAlignment="1">
      <alignment horizontal="left" indent="1"/>
    </xf>
    <xf numFmtId="0" fontId="2" fillId="8" borderId="1" xfId="3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right" vertical="center" wrapText="1"/>
    </xf>
    <xf numFmtId="0" fontId="14" fillId="7" borderId="2" xfId="0" applyFont="1" applyFill="1" applyBorder="1"/>
    <xf numFmtId="0" fontId="2" fillId="8" borderId="1" xfId="3" applyFont="1" applyFill="1" applyBorder="1" applyAlignment="1" applyProtection="1">
      <protection locked="0"/>
    </xf>
  </cellXfs>
  <cellStyles count="4">
    <cellStyle name="Procent" xfId="2" builtinId="5"/>
    <cellStyle name="Standaard" xfId="0" builtinId="0"/>
    <cellStyle name="Valuta" xfId="1" builtinId="4"/>
    <cellStyle name="Verklarende tekst" xfId="3" builtinId="53"/>
  </cellStyles>
  <dxfs count="7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 &quot;€ &quot;* #,##0_ ;_ &quot;€ &quot;* \-#,##0_ ;_ &quot;€ &quot;* \-_ ;_ @_ 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72" formatCode="_ [$€-813]\ * #,##0_ ;_ [$€-813]\ * \-#,##0_ ;_ [$€-813]\ * \-??_ ;_ @_ 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rgb="FFCCFFFF"/>
          <bgColor theme="7" tint="0.5999938962981048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rgb="FF993366"/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32760</xdr:rowOff>
    </xdr:from>
    <xdr:to>
      <xdr:col>2</xdr:col>
      <xdr:colOff>102450</xdr:colOff>
      <xdr:row>39</xdr:row>
      <xdr:rowOff>104340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0" y="10234035"/>
          <a:ext cx="3159975" cy="121458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4"/>
          </a:solidFill>
          <a:rou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/>
      </xdr:style>
      <xdr:txBody>
        <a:bodyPr lIns="90000" tIns="45000" rIns="90000" bIns="45000" anchor="ctr"/>
        <a:lstStyle/>
        <a:p>
          <a:r>
            <a:rPr lang="en-US" sz="800" b="0" strike="noStrike" spc="-1">
              <a:solidFill>
                <a:srgbClr val="292934"/>
              </a:solidFill>
              <a:uFill>
                <a:solidFill>
                  <a:srgbClr val="FFFFFF"/>
                </a:solidFill>
              </a:uFill>
              <a:latin typeface="Arial"/>
            </a:rPr>
            <a:t>Stuur het formulier naar SQV@squashvlaanderen.be. Je aanvraag wordt zo snel mogelijk bekeken.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US" sz="800" b="0" strike="noStrike" spc="-1">
              <a:solidFill>
                <a:srgbClr val="292934"/>
              </a:solidFill>
              <a:uFill>
                <a:solidFill>
                  <a:srgbClr val="FFFFFF"/>
                </a:solidFill>
              </a:uFill>
              <a:latin typeface="Arial"/>
            </a:rPr>
            <a:t>Bij ondertekening van het document verklaart u zich akkoord met de voorwaarden beschreven in het document algemene voorwaarden ontlening materiaal.</a:t>
          </a:r>
          <a:r>
            <a:rPr lang="en-US" sz="800" b="0" strike="noStrike" spc="-1" baseline="0">
              <a:solidFill>
                <a:srgbClr val="292934"/>
              </a:solidFill>
              <a:uFill>
                <a:solidFill>
                  <a:srgbClr val="FFFFFF"/>
                </a:solidFill>
              </a:uFill>
              <a:latin typeface="Arial"/>
            </a:rPr>
            <a:t> 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57150</xdr:colOff>
      <xdr:row>0</xdr:row>
      <xdr:rowOff>28575</xdr:rowOff>
    </xdr:from>
    <xdr:to>
      <xdr:col>1</xdr:col>
      <xdr:colOff>742950</xdr:colOff>
      <xdr:row>4</xdr:row>
      <xdr:rowOff>180254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2638425" cy="11422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1:E28" totalsRowShown="0" headerRowDxfId="6" dataDxfId="5">
  <tableColumns count="5">
    <tableColumn id="1" xr3:uid="{00000000-0010-0000-0000-000001000000}" name="Materiaal" dataDxfId="4"/>
    <tableColumn id="2" xr3:uid="{00000000-0010-0000-0000-000002000000}" name="Aantal" dataDxfId="3"/>
    <tableColumn id="3" xr3:uid="{00000000-0010-0000-0000-000003000000}" name="Maximum" dataDxfId="2"/>
    <tableColumn id="4" xr3:uid="{00000000-0010-0000-0000-000004000000}" name="Waarborg" dataDxfId="1"/>
    <tableColumn id="5" xr3:uid="{00000000-0010-0000-0000-000005000000}" name="Totaal" dataDxfId="0">
      <calculatedColumnFormula>B22*D22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2"/>
  <sheetViews>
    <sheetView tabSelected="1" topLeftCell="A14" workbookViewId="0">
      <selection activeCell="F44" sqref="F44"/>
    </sheetView>
  </sheetViews>
  <sheetFormatPr defaultRowHeight="15" x14ac:dyDescent="0.25"/>
  <cols>
    <col min="1" max="1" width="29.28515625" style="7" bestFit="1" customWidth="1"/>
    <col min="2" max="2" width="16.5703125" style="7" bestFit="1" customWidth="1"/>
    <col min="3" max="3" width="15.7109375" style="6" customWidth="1"/>
    <col min="4" max="4" width="32.28515625" style="7" bestFit="1" customWidth="1"/>
    <col min="5" max="5" width="24.140625" style="7" customWidth="1"/>
    <col min="6" max="1024" width="9.140625" style="7"/>
  </cols>
  <sheetData>
    <row r="1" spans="1:5" ht="33" customHeight="1" x14ac:dyDescent="0.25">
      <c r="A1" s="5"/>
      <c r="B1" s="5"/>
      <c r="D1" s="56" t="s">
        <v>23</v>
      </c>
      <c r="E1" s="56"/>
    </row>
    <row r="3" spans="1:5" x14ac:dyDescent="0.25">
      <c r="A3" s="8"/>
      <c r="D3" s="3" t="s">
        <v>0</v>
      </c>
      <c r="E3" s="43"/>
    </row>
    <row r="4" spans="1:5" x14ac:dyDescent="0.25">
      <c r="A4" s="8"/>
      <c r="D4" s="3" t="s">
        <v>1</v>
      </c>
      <c r="E4" s="9"/>
    </row>
    <row r="5" spans="1:5" x14ac:dyDescent="0.25">
      <c r="A5" s="8"/>
      <c r="D5" s="4" t="s">
        <v>2</v>
      </c>
      <c r="E5" s="10"/>
    </row>
    <row r="6" spans="1:5" s="11" customFormat="1" x14ac:dyDescent="0.25">
      <c r="A6" s="2"/>
      <c r="D6" s="4" t="s">
        <v>3</v>
      </c>
      <c r="E6" s="12"/>
    </row>
    <row r="7" spans="1:5" x14ac:dyDescent="0.25">
      <c r="A7" s="49" t="s">
        <v>34</v>
      </c>
      <c r="B7" s="11"/>
      <c r="C7" s="11"/>
      <c r="D7" s="4" t="s">
        <v>4</v>
      </c>
      <c r="E7" s="13"/>
    </row>
    <row r="8" spans="1:5" x14ac:dyDescent="0.25">
      <c r="A8" s="49" t="s">
        <v>20</v>
      </c>
      <c r="B8" s="11"/>
      <c r="C8" s="11"/>
      <c r="D8" s="4" t="s">
        <v>5</v>
      </c>
      <c r="E8" s="13"/>
    </row>
    <row r="9" spans="1:5" x14ac:dyDescent="0.25">
      <c r="A9" s="49" t="s">
        <v>21</v>
      </c>
      <c r="B9" s="11"/>
      <c r="C9" s="11"/>
      <c r="D9" s="14"/>
      <c r="E9" s="15"/>
    </row>
    <row r="10" spans="1:5" x14ac:dyDescent="0.25">
      <c r="A10" s="49" t="s">
        <v>22</v>
      </c>
      <c r="B10" s="16"/>
      <c r="C10" s="17"/>
      <c r="D10" s="16"/>
      <c r="E10" s="15"/>
    </row>
    <row r="11" spans="1:5" x14ac:dyDescent="0.25">
      <c r="A11" s="16"/>
      <c r="B11" s="16"/>
      <c r="C11" s="17"/>
      <c r="D11" s="16"/>
      <c r="E11" s="15"/>
    </row>
    <row r="12" spans="1:5" ht="15.75" x14ac:dyDescent="0.25">
      <c r="A12" s="57" t="s">
        <v>6</v>
      </c>
      <c r="B12" s="57"/>
      <c r="C12" s="57"/>
      <c r="D12" s="57"/>
      <c r="E12" s="57"/>
    </row>
    <row r="13" spans="1:5" s="1" customFormat="1" x14ac:dyDescent="0.25">
      <c r="A13" s="18"/>
      <c r="B13" s="18"/>
      <c r="D13" s="18"/>
      <c r="E13" s="19"/>
    </row>
    <row r="14" spans="1:5" x14ac:dyDescent="0.25">
      <c r="A14" s="54" t="s">
        <v>24</v>
      </c>
      <c r="B14" s="54"/>
      <c r="C14" s="58"/>
      <c r="D14" s="58"/>
      <c r="E14" s="58"/>
    </row>
    <row r="15" spans="1:5" x14ac:dyDescent="0.25">
      <c r="A15" s="54" t="s">
        <v>7</v>
      </c>
      <c r="B15" s="54"/>
      <c r="C15" s="55"/>
      <c r="D15" s="55"/>
      <c r="E15" s="55"/>
    </row>
    <row r="16" spans="1:5" x14ac:dyDescent="0.25">
      <c r="A16" s="54" t="s">
        <v>8</v>
      </c>
      <c r="B16" s="54"/>
      <c r="C16" s="55"/>
      <c r="D16" s="55"/>
      <c r="E16" s="55"/>
    </row>
    <row r="17" spans="1:8" x14ac:dyDescent="0.25">
      <c r="A17" s="54" t="s">
        <v>9</v>
      </c>
      <c r="B17" s="54"/>
      <c r="C17" s="55"/>
      <c r="D17" s="55"/>
      <c r="E17" s="55"/>
    </row>
    <row r="18" spans="1:8" x14ac:dyDescent="0.25">
      <c r="A18" s="54" t="s">
        <v>10</v>
      </c>
      <c r="B18" s="54"/>
      <c r="C18" s="55"/>
      <c r="D18" s="55"/>
      <c r="E18" s="55"/>
    </row>
    <row r="19" spans="1:8" x14ac:dyDescent="0.25">
      <c r="A19" s="54" t="s">
        <v>11</v>
      </c>
      <c r="B19" s="54"/>
      <c r="C19" s="55"/>
      <c r="D19" s="55"/>
      <c r="E19" s="55"/>
    </row>
    <row r="20" spans="1:8" x14ac:dyDescent="0.25">
      <c r="A20" s="23"/>
      <c r="B20" s="23"/>
      <c r="C20" s="24"/>
      <c r="D20" s="23"/>
      <c r="E20" s="25"/>
    </row>
    <row r="21" spans="1:8" s="1" customFormat="1" ht="15.75" x14ac:dyDescent="0.25">
      <c r="A21" s="44" t="s">
        <v>12</v>
      </c>
      <c r="B21" s="44" t="s">
        <v>13</v>
      </c>
      <c r="C21" s="44" t="s">
        <v>14</v>
      </c>
      <c r="D21" s="44" t="s">
        <v>15</v>
      </c>
      <c r="E21" s="44" t="s">
        <v>16</v>
      </c>
    </row>
    <row r="22" spans="1:8" s="1" customFormat="1" x14ac:dyDescent="0.25">
      <c r="A22" s="26" t="s">
        <v>25</v>
      </c>
      <c r="B22" s="48">
        <v>0</v>
      </c>
      <c r="C22" s="20">
        <v>5</v>
      </c>
      <c r="D22" s="52">
        <v>2</v>
      </c>
      <c r="E22" s="27">
        <f t="shared" ref="E22:E28" si="0">B22*D22</f>
        <v>0</v>
      </c>
    </row>
    <row r="23" spans="1:8" s="1" customFormat="1" x14ac:dyDescent="0.25">
      <c r="A23" s="26" t="s">
        <v>26</v>
      </c>
      <c r="B23" s="48">
        <v>0</v>
      </c>
      <c r="C23" s="20">
        <v>10</v>
      </c>
      <c r="D23" s="52">
        <v>2</v>
      </c>
      <c r="E23" s="27">
        <f t="shared" si="0"/>
        <v>0</v>
      </c>
    </row>
    <row r="24" spans="1:8" s="1" customFormat="1" x14ac:dyDescent="0.25">
      <c r="A24" s="26" t="s">
        <v>33</v>
      </c>
      <c r="B24" s="48">
        <v>0</v>
      </c>
      <c r="C24" s="20">
        <v>5</v>
      </c>
      <c r="D24" s="52">
        <v>2</v>
      </c>
      <c r="E24" s="27">
        <f t="shared" si="0"/>
        <v>0</v>
      </c>
    </row>
    <row r="25" spans="1:8" s="1" customFormat="1" x14ac:dyDescent="0.25">
      <c r="A25" s="26" t="s">
        <v>29</v>
      </c>
      <c r="B25" s="48">
        <v>0</v>
      </c>
      <c r="C25" s="20">
        <v>15</v>
      </c>
      <c r="D25" s="52">
        <v>1</v>
      </c>
      <c r="E25" s="27">
        <f t="shared" si="0"/>
        <v>0</v>
      </c>
    </row>
    <row r="26" spans="1:8" s="1" customFormat="1" x14ac:dyDescent="0.25">
      <c r="A26" s="26" t="s">
        <v>30</v>
      </c>
      <c r="B26" s="48">
        <v>0</v>
      </c>
      <c r="C26" s="20">
        <v>12</v>
      </c>
      <c r="D26" s="52">
        <v>1</v>
      </c>
      <c r="E26" s="27">
        <f t="shared" si="0"/>
        <v>0</v>
      </c>
    </row>
    <row r="27" spans="1:8" s="1" customFormat="1" x14ac:dyDescent="0.25">
      <c r="A27" s="26" t="s">
        <v>27</v>
      </c>
      <c r="B27" s="48">
        <v>0</v>
      </c>
      <c r="C27" s="20">
        <v>4</v>
      </c>
      <c r="D27" s="52">
        <v>50</v>
      </c>
      <c r="E27" s="27">
        <f t="shared" si="0"/>
        <v>0</v>
      </c>
    </row>
    <row r="28" spans="1:8" s="1" customFormat="1" x14ac:dyDescent="0.25">
      <c r="A28" s="26" t="s">
        <v>28</v>
      </c>
      <c r="B28" s="48">
        <v>0</v>
      </c>
      <c r="C28" s="20">
        <v>20</v>
      </c>
      <c r="D28" s="52">
        <v>1</v>
      </c>
      <c r="E28" s="27">
        <f t="shared" si="0"/>
        <v>0</v>
      </c>
    </row>
    <row r="29" spans="1:8" s="1" customFormat="1" x14ac:dyDescent="0.25">
      <c r="A29" s="28"/>
      <c r="B29" s="29" t="s">
        <v>17</v>
      </c>
      <c r="C29" s="29"/>
      <c r="D29" s="30"/>
      <c r="E29" s="31">
        <f>SUBTOTAL(109,Table1[Totaal])</f>
        <v>0</v>
      </c>
      <c r="H29" s="7"/>
    </row>
    <row r="30" spans="1:8" x14ac:dyDescent="0.25">
      <c r="A30" s="26"/>
      <c r="B30" s="26"/>
      <c r="D30" s="26"/>
      <c r="E30" s="32"/>
    </row>
    <row r="31" spans="1:8" x14ac:dyDescent="0.25">
      <c r="A31" s="45" t="s">
        <v>12</v>
      </c>
      <c r="B31" s="46" t="s">
        <v>13</v>
      </c>
      <c r="C31" s="46" t="s">
        <v>14</v>
      </c>
      <c r="D31" s="46" t="s">
        <v>32</v>
      </c>
      <c r="E31" s="47" t="s">
        <v>16</v>
      </c>
    </row>
    <row r="32" spans="1:8" x14ac:dyDescent="0.25">
      <c r="A32" s="33" t="s">
        <v>27</v>
      </c>
      <c r="B32" s="48">
        <v>0</v>
      </c>
      <c r="C32" s="34">
        <v>4</v>
      </c>
      <c r="D32" s="50"/>
      <c r="E32" s="35">
        <f>B32*20*D32</f>
        <v>0</v>
      </c>
    </row>
    <row r="33" spans="1:5" x14ac:dyDescent="0.25">
      <c r="A33" s="28"/>
      <c r="B33" s="29" t="s">
        <v>31</v>
      </c>
      <c r="C33" s="29"/>
      <c r="D33" s="30"/>
      <c r="E33" s="31">
        <f>SUM(E32:E32)</f>
        <v>0</v>
      </c>
    </row>
    <row r="34" spans="1:5" x14ac:dyDescent="0.25">
      <c r="A34" s="36"/>
      <c r="B34" s="36"/>
      <c r="C34" s="36"/>
      <c r="D34" s="36"/>
      <c r="E34" s="37"/>
    </row>
    <row r="35" spans="1:5" x14ac:dyDescent="0.25">
      <c r="A35" s="26"/>
      <c r="B35" s="38"/>
      <c r="C35" s="39"/>
      <c r="D35" s="40"/>
      <c r="E35" s="1"/>
    </row>
    <row r="36" spans="1:5" x14ac:dyDescent="0.25">
      <c r="A36" s="23"/>
      <c r="B36" s="23"/>
      <c r="C36" s="21" t="s">
        <v>15</v>
      </c>
      <c r="D36" s="41">
        <f>E29</f>
        <v>0</v>
      </c>
    </row>
    <row r="37" spans="1:5" x14ac:dyDescent="0.25">
      <c r="A37" s="23"/>
      <c r="B37" s="23"/>
      <c r="C37" s="21" t="s">
        <v>18</v>
      </c>
      <c r="D37" s="42">
        <f>E33</f>
        <v>0</v>
      </c>
    </row>
    <row r="38" spans="1:5" ht="30" x14ac:dyDescent="0.25">
      <c r="C38" s="53" t="s">
        <v>35</v>
      </c>
      <c r="D38" s="22">
        <f>D36-D37</f>
        <v>0</v>
      </c>
    </row>
    <row r="39" spans="1:5" x14ac:dyDescent="0.25">
      <c r="C39" s="24"/>
      <c r="D39" s="23"/>
    </row>
    <row r="40" spans="1:5" x14ac:dyDescent="0.25">
      <c r="C40" s="24"/>
      <c r="D40" s="23"/>
    </row>
    <row r="41" spans="1:5" x14ac:dyDescent="0.25">
      <c r="C41" s="24"/>
      <c r="D41" s="23"/>
    </row>
    <row r="42" spans="1:5" x14ac:dyDescent="0.25">
      <c r="A42" s="51" t="s">
        <v>19</v>
      </c>
      <c r="B42" s="6"/>
      <c r="D42" s="51" t="s">
        <v>36</v>
      </c>
      <c r="E42" s="6"/>
    </row>
  </sheetData>
  <mergeCells count="14">
    <mergeCell ref="D1:E1"/>
    <mergeCell ref="A12:E12"/>
    <mergeCell ref="A14:B14"/>
    <mergeCell ref="C14:E14"/>
    <mergeCell ref="A15:B15"/>
    <mergeCell ref="C15:E15"/>
    <mergeCell ref="A19:B19"/>
    <mergeCell ref="C19:E19"/>
    <mergeCell ref="A16:B16"/>
    <mergeCell ref="C16:E16"/>
    <mergeCell ref="A17:B17"/>
    <mergeCell ref="C17:E17"/>
    <mergeCell ref="A18:B18"/>
    <mergeCell ref="C18:E18"/>
  </mergeCells>
  <pageMargins left="0.25" right="0.25" top="0.75" bottom="0.75" header="0.3" footer="0.3"/>
  <pageSetup paperSize="9" scale="8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 Hannes</dc:creator>
  <cp:lastModifiedBy>Tine Hannes</cp:lastModifiedBy>
  <cp:lastPrinted>2017-12-15T09:05:53Z</cp:lastPrinted>
  <dcterms:created xsi:type="dcterms:W3CDTF">2017-11-23T09:41:30Z</dcterms:created>
  <dcterms:modified xsi:type="dcterms:W3CDTF">2023-02-15T10:00:21Z</dcterms:modified>
</cp:coreProperties>
</file>